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85" activeTab="0"/>
  </bookViews>
  <sheets>
    <sheet name="Ін.закл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<sst xmlns="http://schemas.openxmlformats.org/spreadsheetml/2006/main" count="38" uniqueCount="30">
  <si>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</si>
  <si>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</si>
  <si>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</si>
  <si>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</si>
  <si>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</si>
  <si>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</si>
  <si>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</si>
  <si>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</si>
  <si>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</si>
  <si>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</si>
  <si>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</si>
  <si>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</si>
  <si>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</si>
  <si>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</si>
  <si>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</si>
  <si>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</si>
  <si>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</si>
  <si>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</si>
  <si>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</si>
  <si>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</si>
  <si>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</si>
  <si>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</si>
  <si>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</si>
  <si>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</si>
  <si>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</si>
  <si>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</si>
  <si>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</si>
  <si>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ІРЦ</t>
  </si>
  <si>
    <t>за 2018 рік</t>
  </si>
  <si>
    <t>Касові видатки Інклюзивно ресурсного центру  м.Нововолинськ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</si>
</sst>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3" fontId="11" fillId="0" borderId="22" xfId="0" applyNumberFormat="1" applyFont="1" applyBorder="1" applyAlignment="1">
      <alignment horizontal="right" vertical="center" wrapText="1" indent="1"/>
    </xf>
    <xf numFmtId="43" fontId="11" fillId="0" borderId="23" xfId="0" applyNumberFormat="1" applyFont="1" applyBorder="1" applyAlignment="1">
      <alignment horizontal="right" vertical="center" wrapText="1" indent="1"/>
    </xf>
    <xf numFmtId="43" fontId="11" fillId="0" borderId="24" xfId="0" applyNumberFormat="1" applyFont="1" applyBorder="1" applyAlignment="1">
      <alignment horizontal="right" vertical="center" wrapText="1" indent="1"/>
    </xf>
    <xf numFmtId="43" fontId="11" fillId="0" borderId="25" xfId="0" applyNumberFormat="1" applyFont="1" applyBorder="1" applyAlignment="1">
      <alignment horizontal="right" vertical="center" wrapText="1" indent="1"/>
    </xf>
    <xf numFmtId="43" fontId="11" fillId="0" borderId="26" xfId="0" applyNumberFormat="1" applyFont="1" applyBorder="1" applyAlignment="1">
      <alignment horizontal="right" vertical="center" wrapText="1" indent="1"/>
    </xf>
    <xf numFmtId="43" fontId="9" fillId="33" borderId="19" xfId="0" applyNumberFormat="1" applyFont="1" applyFill="1" applyBorder="1" applyAlignment="1">
      <alignment horizontal="right" vertical="center" wrapText="1" indent="1"/>
    </xf>
    <xf numFmtId="43" fontId="9" fillId="33" borderId="14" xfId="0" applyNumberFormat="1" applyFont="1" applyFill="1" applyBorder="1" applyAlignment="1">
      <alignment horizontal="right" vertical="center" wrapText="1" indent="1"/>
    </xf>
    <xf numFmtId="43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9" xfId="0" applyNumberFormat="1" applyFont="1" applyBorder="1" applyAlignment="1" applyProtection="1">
      <alignment horizontal="right" vertical="center" wrapText="1" indent="1"/>
      <protection locked="0"/>
    </xf>
    <xf numFmtId="43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5" xfId="0" applyNumberFormat="1" applyFont="1" applyBorder="1" applyAlignment="1" applyProtection="1">
      <alignment horizontal="right" vertical="center" wrapText="1" indent="1"/>
      <protection locked="0"/>
    </xf>
    <xf numFmtId="43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3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3" fontId="12" fillId="0" borderId="29" xfId="0" applyNumberFormat="1" applyFont="1" applyBorder="1" applyAlignment="1">
      <alignment horizontal="right" vertical="center" wrapText="1" indent="1"/>
    </xf>
    <xf numFmtId="1" fontId="7" fillId="0" borderId="37" xfId="0" applyNumberFormat="1" applyFont="1" applyBorder="1" applyAlignment="1" applyProtection="1">
      <alignment horizontal="center" vertical="center" wrapText="1"/>
      <protection locked="0"/>
    </xf>
    <xf numFmtId="0" fontId="9" fillId="33" borderId="37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" fontId="5" fillId="0" borderId="39" xfId="0" applyNumberFormat="1" applyFont="1" applyBorder="1" applyAlignment="1">
      <alignment horizontal="center" vertical="top" wrapText="1"/>
    </xf>
    <xf numFmtId="1" fontId="5" fillId="0" borderId="4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>
      <alignment horizontal="left" vertical="top" wrapText="1" indent="1"/>
    </xf>
    <xf numFmtId="0" fontId="11" fillId="0" borderId="42" xfId="0" applyFont="1" applyBorder="1" applyAlignment="1">
      <alignment horizontal="left" vertical="top" wrapText="1" indent="1"/>
    </xf>
    <xf numFmtId="0" fontId="11" fillId="0" borderId="46" xfId="0" applyFont="1" applyBorder="1" applyAlignment="1">
      <alignment horizontal="left" vertical="top" wrapText="1" indent="1"/>
    </xf>
    <xf numFmtId="0" fontId="12" fillId="0" borderId="47" xfId="0" applyFont="1" applyBorder="1" applyAlignment="1">
      <alignment horizontal="left" indent="1"/>
    </xf>
    <xf numFmtId="0" fontId="11" fillId="0" borderId="33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left" vertical="top" wrapText="1" indent="1"/>
    </xf>
    <xf numFmtId="0" fontId="11" fillId="0" borderId="43" xfId="0" applyFont="1" applyBorder="1" applyAlignment="1">
      <alignment horizontal="left" vertical="top" wrapText="1" indent="1"/>
    </xf>
    <xf numFmtId="0" fontId="12" fillId="0" borderId="44" xfId="0" applyFont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5\Desktop\&#1047;&#1074;&#1110;&#1090;&#1080;\&#1050;&#1072;&#1089;&#1086;&#1074;&#1110;%20&#1074;&#1080;&#1076;&#1072;&#1090;&#1082;&#1080;%202018\&#1050;&#1072;&#1089;&#1086;&#1074;&#1110;%20&#1074;&#1080;&#1076;&#1072;&#1090;&#1082;&#1080;%202313-07&#1088;&#1072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0"/>
      <sheetName val="3122"/>
      <sheetName val="3132"/>
      <sheetName val="3142"/>
    </sheetNames>
    <sheetDataSet>
      <sheetData sheetId="2">
        <row r="21">
          <cell r="AD21">
            <v>437835.4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23" sqref="J23"/>
    </sheetView>
  </sheetViews>
  <sheetFormatPr defaultColWidth="9.00390625" defaultRowHeight="12.75"/>
  <cols>
    <col min="1" max="1" width="11.00390625" style="13" customWidth="1"/>
    <col min="2" max="2" width="8.25390625" style="6" customWidth="1"/>
    <col min="3" max="3" width="16.00390625" style="2" customWidth="1"/>
    <col min="4" max="4" width="33.25390625" style="1" customWidth="1"/>
    <col min="5" max="5" width="20.375" style="1" customWidth="1"/>
    <col min="6" max="8" width="20.375" style="2" customWidth="1"/>
    <col min="9" max="9" width="18.625" style="1" customWidth="1"/>
    <col min="10" max="12" width="18.625" style="2" customWidth="1"/>
    <col min="13" max="13" width="19.375" style="1" customWidth="1"/>
    <col min="14" max="14" width="19.375" style="2" customWidth="1"/>
    <col min="15" max="16" width="18.125" style="2" customWidth="1"/>
    <col min="17" max="17" width="14.25390625" style="1" customWidth="1"/>
    <col min="18" max="20" width="18.125" style="2" customWidth="1"/>
    <col min="21" max="22" width="14.25390625" style="1" customWidth="1"/>
    <col min="23" max="16384" width="9.125" style="1" customWidth="1"/>
  </cols>
  <sheetData>
    <row r="1" spans="2:20" s="3" customFormat="1" ht="7.5" customHeight="1">
      <c r="B1" s="5"/>
      <c r="C1" s="4"/>
      <c r="D1" s="4"/>
      <c r="E1" s="4"/>
      <c r="F1" s="4"/>
      <c r="G1" s="4"/>
      <c r="H1" s="9"/>
      <c r="J1" s="4"/>
      <c r="K1" s="4"/>
      <c r="L1" s="9"/>
      <c r="N1" s="4"/>
      <c r="O1" s="4"/>
      <c r="P1" s="9"/>
      <c r="R1" s="4"/>
      <c r="S1" s="4"/>
      <c r="T1" s="9"/>
    </row>
    <row r="2" spans="2:14" s="3" customFormat="1" ht="6.75" customHeight="1">
      <c r="B2" s="69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s="3" customFormat="1" ht="17.2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s="3" customFormat="1" ht="22.5" customHeight="1">
      <c r="B4" s="69" t="s">
        <v>28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21" s="3" customFormat="1" ht="2.25" customHeight="1" thickBot="1">
      <c r="B5" s="8"/>
      <c r="C5" s="8"/>
      <c r="D5" s="8"/>
      <c r="E5" s="8"/>
      <c r="F5" s="8"/>
      <c r="G5" s="8"/>
      <c r="H5" s="8"/>
      <c r="I5" s="8"/>
      <c r="K5" s="8"/>
      <c r="L5" s="8"/>
      <c r="M5" s="8"/>
      <c r="O5" s="8"/>
      <c r="P5" s="8"/>
      <c r="Q5" s="8"/>
      <c r="S5" s="8"/>
      <c r="T5" s="8"/>
      <c r="U5" s="8"/>
    </row>
    <row r="6" spans="1:14" s="3" customFormat="1" ht="40.5" customHeight="1" thickBot="1">
      <c r="A6" s="58" t="s">
        <v>17</v>
      </c>
      <c r="B6" s="62" t="s">
        <v>15</v>
      </c>
      <c r="C6" s="64" t="s">
        <v>0</v>
      </c>
      <c r="D6" s="65"/>
      <c r="E6" s="68" t="s">
        <v>18</v>
      </c>
      <c r="F6" s="57"/>
      <c r="G6" s="68" t="s">
        <v>25</v>
      </c>
      <c r="H6" s="57"/>
      <c r="I6" s="56" t="s">
        <v>24</v>
      </c>
      <c r="J6" s="57"/>
      <c r="K6" s="56" t="s">
        <v>23</v>
      </c>
      <c r="L6" s="70"/>
      <c r="M6" s="56" t="s">
        <v>26</v>
      </c>
      <c r="N6" s="57"/>
    </row>
    <row r="7" spans="1:14" s="3" customFormat="1" ht="23.25" customHeight="1" thickBot="1">
      <c r="A7" s="59"/>
      <c r="B7" s="63"/>
      <c r="C7" s="66"/>
      <c r="D7" s="67"/>
      <c r="E7" s="21" t="s">
        <v>21</v>
      </c>
      <c r="F7" s="24" t="s">
        <v>16</v>
      </c>
      <c r="G7" s="21" t="s">
        <v>21</v>
      </c>
      <c r="H7" s="25" t="s">
        <v>16</v>
      </c>
      <c r="I7" s="21" t="s">
        <v>21</v>
      </c>
      <c r="J7" s="26" t="s">
        <v>16</v>
      </c>
      <c r="K7" s="19" t="s">
        <v>21</v>
      </c>
      <c r="L7" s="27" t="s">
        <v>16</v>
      </c>
      <c r="M7" s="19" t="s">
        <v>21</v>
      </c>
      <c r="N7" s="27" t="s">
        <v>16</v>
      </c>
    </row>
    <row r="8" spans="1:14" s="7" customFormat="1" ht="15" thickBot="1">
      <c r="A8" s="50">
        <v>1</v>
      </c>
      <c r="B8" s="20">
        <v>2</v>
      </c>
      <c r="C8" s="60">
        <v>3</v>
      </c>
      <c r="D8" s="61"/>
      <c r="E8" s="22">
        <v>4</v>
      </c>
      <c r="F8" s="18">
        <v>5</v>
      </c>
      <c r="G8" s="23">
        <v>6</v>
      </c>
      <c r="H8" s="17">
        <v>7</v>
      </c>
      <c r="I8" s="23">
        <v>8</v>
      </c>
      <c r="J8" s="18">
        <v>9</v>
      </c>
      <c r="K8" s="17">
        <v>10</v>
      </c>
      <c r="L8" s="16">
        <v>11</v>
      </c>
      <c r="M8" s="17">
        <v>12</v>
      </c>
      <c r="N8" s="16">
        <v>13</v>
      </c>
    </row>
    <row r="9" spans="1:20" ht="18.75" customHeight="1">
      <c r="A9" s="71" t="s">
        <v>27</v>
      </c>
      <c r="B9" s="11">
        <v>2111</v>
      </c>
      <c r="C9" s="72" t="s">
        <v>1</v>
      </c>
      <c r="D9" s="73"/>
      <c r="E9" s="28">
        <f>G9+I9+K9+M9</f>
        <v>113000</v>
      </c>
      <c r="F9" s="29">
        <f>H9+J9+L9+N9</f>
        <v>112873.20000000001</v>
      </c>
      <c r="G9" s="37">
        <v>113000</v>
      </c>
      <c r="H9" s="38">
        <v>112873.20000000001</v>
      </c>
      <c r="I9" s="45">
        <v>0</v>
      </c>
      <c r="J9" s="39">
        <v>0</v>
      </c>
      <c r="K9" s="35">
        <v>0</v>
      </c>
      <c r="L9" s="36">
        <v>0</v>
      </c>
      <c r="M9" s="44">
        <v>0</v>
      </c>
      <c r="N9" s="36">
        <v>0</v>
      </c>
      <c r="O9" s="1"/>
      <c r="P9" s="1"/>
      <c r="R9" s="1"/>
      <c r="S9" s="1"/>
      <c r="T9" s="1"/>
    </row>
    <row r="10" spans="1:20" ht="18.75" customHeight="1">
      <c r="A10" s="71"/>
      <c r="B10" s="10">
        <v>2120</v>
      </c>
      <c r="C10" s="74" t="s">
        <v>11</v>
      </c>
      <c r="D10" s="75"/>
      <c r="E10" s="49">
        <f>G10+I10+K10+M10</f>
        <v>24730</v>
      </c>
      <c r="F10" s="30">
        <f>H10+J10+L10+N10</f>
        <v>24721.570000000003</v>
      </c>
      <c r="G10" s="37">
        <v>24730</v>
      </c>
      <c r="H10" s="38">
        <v>24721.570000000003</v>
      </c>
      <c r="I10" s="45">
        <v>0</v>
      </c>
      <c r="J10" s="39">
        <v>0</v>
      </c>
      <c r="K10" s="40">
        <v>0</v>
      </c>
      <c r="L10" s="41">
        <v>0</v>
      </c>
      <c r="M10" s="38">
        <v>0</v>
      </c>
      <c r="N10" s="41">
        <v>0</v>
      </c>
      <c r="O10" s="1"/>
      <c r="P10" s="1"/>
      <c r="R10" s="1"/>
      <c r="S10" s="1"/>
      <c r="T10" s="1"/>
    </row>
    <row r="11" spans="1:20" ht="18.75" customHeight="1">
      <c r="A11" s="71"/>
      <c r="B11" s="10">
        <v>2210</v>
      </c>
      <c r="C11" s="74" t="s">
        <v>2</v>
      </c>
      <c r="D11" s="75"/>
      <c r="E11" s="49">
        <f aca="true" t="shared" si="0" ref="E11:E23">G11+I11+K11+M11</f>
        <v>25150</v>
      </c>
      <c r="F11" s="30">
        <f aca="true" t="shared" si="1" ref="F11:F23">H11+J11+L11+N11</f>
        <v>25113.46</v>
      </c>
      <c r="G11" s="37">
        <v>25150</v>
      </c>
      <c r="H11" s="38">
        <v>25113.46</v>
      </c>
      <c r="I11" s="45">
        <v>0</v>
      </c>
      <c r="J11" s="39">
        <v>0</v>
      </c>
      <c r="K11" s="40">
        <v>0</v>
      </c>
      <c r="L11" s="41">
        <v>0</v>
      </c>
      <c r="M11" s="38">
        <v>0</v>
      </c>
      <c r="N11" s="41">
        <v>0</v>
      </c>
      <c r="O11" s="1"/>
      <c r="P11" s="1"/>
      <c r="R11" s="1"/>
      <c r="S11" s="1"/>
      <c r="T11" s="1"/>
    </row>
    <row r="12" spans="1:20" ht="18.75" customHeight="1">
      <c r="A12" s="71"/>
      <c r="B12" s="10">
        <v>2230</v>
      </c>
      <c r="C12" s="74" t="s">
        <v>3</v>
      </c>
      <c r="D12" s="75"/>
      <c r="E12" s="49">
        <f t="shared" si="0"/>
        <v>0</v>
      </c>
      <c r="F12" s="30">
        <f t="shared" si="1"/>
        <v>0</v>
      </c>
      <c r="G12" s="37">
        <v>0</v>
      </c>
      <c r="H12" s="38">
        <v>0</v>
      </c>
      <c r="I12" s="45">
        <v>0</v>
      </c>
      <c r="J12" s="39">
        <v>0</v>
      </c>
      <c r="K12" s="40">
        <v>0</v>
      </c>
      <c r="L12" s="41">
        <v>0</v>
      </c>
      <c r="M12" s="38">
        <v>0</v>
      </c>
      <c r="N12" s="41">
        <v>0</v>
      </c>
      <c r="O12" s="1"/>
      <c r="P12" s="1"/>
      <c r="R12" s="1"/>
      <c r="S12" s="1"/>
      <c r="T12" s="1"/>
    </row>
    <row r="13" spans="1:20" ht="18.75" customHeight="1">
      <c r="A13" s="71"/>
      <c r="B13" s="10">
        <v>2240</v>
      </c>
      <c r="C13" s="74" t="s">
        <v>4</v>
      </c>
      <c r="D13" s="75"/>
      <c r="E13" s="49">
        <f t="shared" si="0"/>
        <v>2790</v>
      </c>
      <c r="F13" s="30">
        <f t="shared" si="1"/>
        <v>2790</v>
      </c>
      <c r="G13" s="37">
        <v>2790</v>
      </c>
      <c r="H13" s="38">
        <v>2790</v>
      </c>
      <c r="I13" s="45">
        <v>0</v>
      </c>
      <c r="J13" s="39">
        <v>0</v>
      </c>
      <c r="K13" s="40">
        <v>0</v>
      </c>
      <c r="L13" s="41">
        <v>0</v>
      </c>
      <c r="M13" s="38">
        <v>0</v>
      </c>
      <c r="N13" s="41">
        <v>0</v>
      </c>
      <c r="O13" s="1"/>
      <c r="P13" s="1"/>
      <c r="R13" s="1"/>
      <c r="S13" s="1"/>
      <c r="T13" s="1"/>
    </row>
    <row r="14" spans="1:20" ht="18.75" customHeight="1">
      <c r="A14" s="71"/>
      <c r="B14" s="10">
        <v>2250</v>
      </c>
      <c r="C14" s="74" t="s">
        <v>12</v>
      </c>
      <c r="D14" s="75"/>
      <c r="E14" s="49">
        <f t="shared" si="0"/>
        <v>2390</v>
      </c>
      <c r="F14" s="30">
        <f t="shared" si="1"/>
        <v>2384.33</v>
      </c>
      <c r="G14" s="37">
        <v>2390</v>
      </c>
      <c r="H14" s="38">
        <v>2384.33</v>
      </c>
      <c r="I14" s="45">
        <v>0</v>
      </c>
      <c r="J14" s="39">
        <v>0</v>
      </c>
      <c r="K14" s="40">
        <v>0</v>
      </c>
      <c r="L14" s="41">
        <v>0</v>
      </c>
      <c r="M14" s="38">
        <v>0</v>
      </c>
      <c r="N14" s="41">
        <v>0</v>
      </c>
      <c r="O14" s="1"/>
      <c r="P14" s="1"/>
      <c r="R14" s="1"/>
      <c r="S14" s="1"/>
      <c r="T14" s="1"/>
    </row>
    <row r="15" spans="1:20" ht="18.75" customHeight="1">
      <c r="A15" s="71"/>
      <c r="B15" s="10">
        <v>2271</v>
      </c>
      <c r="C15" s="74" t="s">
        <v>5</v>
      </c>
      <c r="D15" s="75"/>
      <c r="E15" s="49">
        <f t="shared" si="0"/>
        <v>0</v>
      </c>
      <c r="F15" s="30">
        <f t="shared" si="1"/>
        <v>0</v>
      </c>
      <c r="G15" s="37">
        <v>0</v>
      </c>
      <c r="H15" s="38">
        <v>0</v>
      </c>
      <c r="I15" s="45">
        <v>0</v>
      </c>
      <c r="J15" s="39">
        <v>0</v>
      </c>
      <c r="K15" s="40">
        <v>0</v>
      </c>
      <c r="L15" s="41">
        <v>0</v>
      </c>
      <c r="M15" s="38">
        <v>0</v>
      </c>
      <c r="N15" s="41">
        <v>0</v>
      </c>
      <c r="O15" s="1"/>
      <c r="P15" s="1"/>
      <c r="R15" s="1"/>
      <c r="S15" s="1"/>
      <c r="T15" s="1"/>
    </row>
    <row r="16" spans="1:20" ht="18.75" customHeight="1">
      <c r="A16" s="71"/>
      <c r="B16" s="10">
        <v>2272</v>
      </c>
      <c r="C16" s="74" t="s">
        <v>6</v>
      </c>
      <c r="D16" s="75"/>
      <c r="E16" s="49">
        <f t="shared" si="0"/>
        <v>0</v>
      </c>
      <c r="F16" s="30">
        <f t="shared" si="1"/>
        <v>0</v>
      </c>
      <c r="G16" s="37">
        <v>0</v>
      </c>
      <c r="H16" s="38">
        <v>0</v>
      </c>
      <c r="I16" s="45">
        <v>0</v>
      </c>
      <c r="J16" s="39">
        <v>0</v>
      </c>
      <c r="K16" s="40">
        <v>0</v>
      </c>
      <c r="L16" s="41">
        <v>0</v>
      </c>
      <c r="M16" s="38">
        <v>0</v>
      </c>
      <c r="N16" s="41">
        <v>0</v>
      </c>
      <c r="O16" s="1"/>
      <c r="P16" s="1"/>
      <c r="R16" s="1"/>
      <c r="S16" s="1"/>
      <c r="T16" s="1"/>
    </row>
    <row r="17" spans="1:20" ht="18.75" customHeight="1">
      <c r="A17" s="71"/>
      <c r="B17" s="10">
        <v>2273</v>
      </c>
      <c r="C17" s="74" t="s">
        <v>7</v>
      </c>
      <c r="D17" s="75"/>
      <c r="E17" s="49">
        <f t="shared" si="0"/>
        <v>0</v>
      </c>
      <c r="F17" s="30">
        <f t="shared" si="1"/>
        <v>0</v>
      </c>
      <c r="G17" s="37">
        <v>0</v>
      </c>
      <c r="H17" s="38">
        <v>0</v>
      </c>
      <c r="I17" s="45">
        <v>0</v>
      </c>
      <c r="J17" s="39">
        <v>0</v>
      </c>
      <c r="K17" s="40">
        <v>0</v>
      </c>
      <c r="L17" s="41">
        <v>0</v>
      </c>
      <c r="M17" s="38">
        <v>0</v>
      </c>
      <c r="N17" s="41">
        <v>0</v>
      </c>
      <c r="O17" s="1"/>
      <c r="P17" s="1"/>
      <c r="R17" s="1"/>
      <c r="S17" s="1"/>
      <c r="T17" s="1"/>
    </row>
    <row r="18" spans="1:20" ht="18.75" customHeight="1">
      <c r="A18" s="71"/>
      <c r="B18" s="10">
        <v>2274</v>
      </c>
      <c r="C18" s="74" t="s">
        <v>8</v>
      </c>
      <c r="D18" s="75"/>
      <c r="E18" s="49">
        <f t="shared" si="0"/>
        <v>0</v>
      </c>
      <c r="F18" s="30">
        <f t="shared" si="1"/>
        <v>0</v>
      </c>
      <c r="G18" s="37">
        <v>0</v>
      </c>
      <c r="H18" s="38">
        <v>0</v>
      </c>
      <c r="I18" s="45">
        <v>0</v>
      </c>
      <c r="J18" s="39">
        <v>0</v>
      </c>
      <c r="K18" s="40">
        <v>0</v>
      </c>
      <c r="L18" s="41">
        <v>0</v>
      </c>
      <c r="M18" s="38">
        <v>0</v>
      </c>
      <c r="N18" s="41">
        <v>0</v>
      </c>
      <c r="O18" s="1"/>
      <c r="P18" s="1"/>
      <c r="R18" s="1"/>
      <c r="S18" s="1"/>
      <c r="T18" s="1"/>
    </row>
    <row r="19" spans="1:20" ht="18.75" customHeight="1">
      <c r="A19" s="71"/>
      <c r="B19" s="10">
        <v>2282</v>
      </c>
      <c r="C19" s="77" t="s">
        <v>9</v>
      </c>
      <c r="D19" s="77"/>
      <c r="E19" s="49">
        <f t="shared" si="0"/>
        <v>0</v>
      </c>
      <c r="F19" s="30">
        <f t="shared" si="1"/>
        <v>0</v>
      </c>
      <c r="G19" s="37">
        <v>0</v>
      </c>
      <c r="H19" s="38">
        <v>0</v>
      </c>
      <c r="I19" s="45">
        <v>0</v>
      </c>
      <c r="J19" s="39">
        <v>0</v>
      </c>
      <c r="K19" s="40">
        <v>0</v>
      </c>
      <c r="L19" s="41">
        <v>0</v>
      </c>
      <c r="M19" s="38">
        <v>0</v>
      </c>
      <c r="N19" s="41">
        <v>0</v>
      </c>
      <c r="O19" s="1"/>
      <c r="P19" s="1"/>
      <c r="R19" s="1"/>
      <c r="S19" s="1"/>
      <c r="T19" s="1"/>
    </row>
    <row r="20" spans="1:20" ht="18.75" customHeight="1">
      <c r="A20" s="71"/>
      <c r="B20" s="10">
        <v>2730</v>
      </c>
      <c r="C20" s="74" t="s">
        <v>22</v>
      </c>
      <c r="D20" s="75"/>
      <c r="E20" s="49">
        <f t="shared" si="0"/>
        <v>0</v>
      </c>
      <c r="F20" s="30">
        <f t="shared" si="1"/>
        <v>0</v>
      </c>
      <c r="G20" s="37">
        <v>0</v>
      </c>
      <c r="H20" s="38">
        <v>0</v>
      </c>
      <c r="I20" s="45">
        <v>0</v>
      </c>
      <c r="J20" s="39">
        <v>0</v>
      </c>
      <c r="K20" s="46">
        <v>0</v>
      </c>
      <c r="L20" s="41">
        <v>0</v>
      </c>
      <c r="M20" s="38">
        <v>0</v>
      </c>
      <c r="N20" s="41">
        <v>0</v>
      </c>
      <c r="O20" s="1"/>
      <c r="P20" s="1"/>
      <c r="R20" s="1"/>
      <c r="S20" s="1"/>
      <c r="T20" s="1"/>
    </row>
    <row r="21" spans="1:20" ht="18.75" customHeight="1">
      <c r="A21" s="71"/>
      <c r="B21" s="10">
        <v>2800</v>
      </c>
      <c r="C21" s="74" t="s">
        <v>19</v>
      </c>
      <c r="D21" s="75"/>
      <c r="E21" s="49">
        <f t="shared" si="0"/>
        <v>0</v>
      </c>
      <c r="F21" s="30">
        <f t="shared" si="1"/>
        <v>0</v>
      </c>
      <c r="G21" s="37">
        <v>0</v>
      </c>
      <c r="H21" s="38">
        <v>0</v>
      </c>
      <c r="I21" s="45">
        <v>0</v>
      </c>
      <c r="J21" s="39">
        <v>0</v>
      </c>
      <c r="K21" s="40">
        <v>0</v>
      </c>
      <c r="L21" s="41">
        <v>0</v>
      </c>
      <c r="M21" s="38">
        <v>0</v>
      </c>
      <c r="N21" s="41">
        <v>0</v>
      </c>
      <c r="O21" s="1"/>
      <c r="P21" s="1"/>
      <c r="R21" s="1"/>
      <c r="S21" s="1"/>
      <c r="T21" s="1"/>
    </row>
    <row r="22" spans="1:20" ht="18.75" customHeight="1">
      <c r="A22" s="71"/>
      <c r="B22" s="10">
        <v>3110</v>
      </c>
      <c r="C22" s="74" t="s">
        <v>13</v>
      </c>
      <c r="D22" s="75"/>
      <c r="E22" s="49">
        <f t="shared" si="0"/>
        <v>185600</v>
      </c>
      <c r="F22" s="30">
        <f t="shared" si="1"/>
        <v>185600</v>
      </c>
      <c r="G22" s="37">
        <v>0</v>
      </c>
      <c r="H22" s="38">
        <v>0</v>
      </c>
      <c r="I22" s="45">
        <v>0</v>
      </c>
      <c r="J22" s="39">
        <v>0</v>
      </c>
      <c r="K22" s="40">
        <v>0</v>
      </c>
      <c r="L22" s="41">
        <v>0</v>
      </c>
      <c r="M22" s="38">
        <v>185600</v>
      </c>
      <c r="N22" s="41">
        <v>185600</v>
      </c>
      <c r="O22" s="1"/>
      <c r="P22" s="1"/>
      <c r="R22" s="1"/>
      <c r="S22" s="1"/>
      <c r="T22" s="1"/>
    </row>
    <row r="23" spans="1:20" ht="18.75" customHeight="1">
      <c r="A23" s="71"/>
      <c r="B23" s="12">
        <v>3132</v>
      </c>
      <c r="C23" s="78" t="s">
        <v>10</v>
      </c>
      <c r="D23" s="79"/>
      <c r="E23" s="49">
        <f t="shared" si="0"/>
        <v>438850</v>
      </c>
      <c r="F23" s="30">
        <f t="shared" si="1"/>
        <v>437835.4</v>
      </c>
      <c r="G23" s="37">
        <v>0</v>
      </c>
      <c r="H23" s="38">
        <v>0</v>
      </c>
      <c r="I23" s="45">
        <v>0</v>
      </c>
      <c r="J23" s="39">
        <v>0</v>
      </c>
      <c r="K23" s="40">
        <v>0</v>
      </c>
      <c r="L23" s="41">
        <v>0</v>
      </c>
      <c r="M23" s="38">
        <v>438850</v>
      </c>
      <c r="N23" s="41">
        <f>'[1]3132'!$AD$21</f>
        <v>437835.4</v>
      </c>
      <c r="O23" s="1"/>
      <c r="P23" s="1"/>
      <c r="R23" s="1"/>
      <c r="S23" s="1"/>
      <c r="T23" s="1"/>
    </row>
    <row r="24" spans="1:20" ht="18.75" customHeight="1" thickBot="1">
      <c r="A24" s="71"/>
      <c r="B24" s="12">
        <v>3142</v>
      </c>
      <c r="C24" s="76" t="s">
        <v>20</v>
      </c>
      <c r="D24" s="76"/>
      <c r="E24" s="31">
        <f>G24+I24+K24+M24</f>
        <v>0</v>
      </c>
      <c r="F24" s="32">
        <f>H24+J24+L24+N24</f>
        <v>0</v>
      </c>
      <c r="G24" s="42">
        <v>0</v>
      </c>
      <c r="H24" s="43">
        <v>0</v>
      </c>
      <c r="I24" s="45">
        <v>0</v>
      </c>
      <c r="J24" s="47">
        <v>0</v>
      </c>
      <c r="K24" s="48">
        <v>0</v>
      </c>
      <c r="L24" s="41">
        <v>0</v>
      </c>
      <c r="M24" s="43">
        <v>0</v>
      </c>
      <c r="N24" s="41">
        <v>0</v>
      </c>
      <c r="O24" s="1"/>
      <c r="P24" s="1"/>
      <c r="R24" s="1"/>
      <c r="S24" s="1"/>
      <c r="T24" s="1"/>
    </row>
    <row r="25" spans="1:20" ht="18.75" customHeight="1" thickBot="1">
      <c r="A25" s="51" t="s">
        <v>14</v>
      </c>
      <c r="B25" s="14"/>
      <c r="C25" s="14"/>
      <c r="D25" s="15"/>
      <c r="E25" s="33">
        <f>SUM(E9:E24)</f>
        <v>792510</v>
      </c>
      <c r="F25" s="34">
        <f>SUM(F9:F24)</f>
        <v>791317.96</v>
      </c>
      <c r="G25" s="33">
        <f aca="true" t="shared" si="2" ref="G25:N25">SUM(G9:G24)</f>
        <v>168060</v>
      </c>
      <c r="H25" s="34">
        <f t="shared" si="2"/>
        <v>167882.56</v>
      </c>
      <c r="I25" s="33">
        <f t="shared" si="2"/>
        <v>0</v>
      </c>
      <c r="J25" s="34">
        <f t="shared" si="2"/>
        <v>0</v>
      </c>
      <c r="K25" s="33">
        <f t="shared" si="2"/>
        <v>0</v>
      </c>
      <c r="L25" s="34">
        <f t="shared" si="2"/>
        <v>0</v>
      </c>
      <c r="M25" s="33">
        <f t="shared" si="2"/>
        <v>624450</v>
      </c>
      <c r="N25" s="34">
        <f t="shared" si="2"/>
        <v>623435.4</v>
      </c>
      <c r="O25" s="1"/>
      <c r="P25" s="1"/>
      <c r="R25" s="1"/>
      <c r="S25" s="1"/>
      <c r="T25" s="1"/>
    </row>
    <row r="26" spans="1:14" ht="15.75">
      <c r="A26" s="52"/>
      <c r="B26" s="53"/>
      <c r="C26" s="54"/>
      <c r="D26" s="55"/>
      <c r="E26" s="55"/>
      <c r="F26" s="54"/>
      <c r="G26" s="54"/>
      <c r="H26" s="54"/>
      <c r="I26" s="55"/>
      <c r="J26" s="54"/>
      <c r="K26" s="54"/>
      <c r="L26" s="54"/>
      <c r="M26" s="55"/>
      <c r="N26" s="54"/>
    </row>
    <row r="27" spans="1:14" ht="15.75">
      <c r="A27" s="52"/>
      <c r="B27" s="53"/>
      <c r="C27" s="54"/>
      <c r="D27" s="55"/>
      <c r="E27" s="55"/>
      <c r="F27" s="54"/>
      <c r="G27" s="54"/>
      <c r="H27" s="54"/>
      <c r="I27" s="55"/>
      <c r="J27" s="54"/>
      <c r="K27" s="54"/>
      <c r="L27" s="54"/>
      <c r="M27" s="55"/>
      <c r="N27" s="54"/>
    </row>
    <row r="28" spans="1:14" ht="15.75">
      <c r="A28" s="52"/>
      <c r="B28" s="53"/>
      <c r="C28" s="54"/>
      <c r="D28" s="55"/>
      <c r="E28" s="55"/>
      <c r="F28" s="54"/>
      <c r="G28" s="54"/>
      <c r="H28" s="54"/>
      <c r="I28" s="55"/>
      <c r="J28" s="54"/>
      <c r="K28" s="54"/>
      <c r="L28" s="54"/>
      <c r="M28" s="55"/>
      <c r="N28" s="54"/>
    </row>
  </sheetData>
  <sheetProtection sheet="1"/>
  <mergeCells count="28">
    <mergeCell ref="C15:D15"/>
    <mergeCell ref="C16:D16"/>
    <mergeCell ref="C17:D17"/>
    <mergeCell ref="C24:D24"/>
    <mergeCell ref="C18:D18"/>
    <mergeCell ref="C19:D19"/>
    <mergeCell ref="C20:D20"/>
    <mergeCell ref="C21:D21"/>
    <mergeCell ref="C22:D22"/>
    <mergeCell ref="C23:D23"/>
    <mergeCell ref="B2:N3"/>
    <mergeCell ref="B4:N4"/>
    <mergeCell ref="K6:L6"/>
    <mergeCell ref="A9:A24"/>
    <mergeCell ref="C9:D9"/>
    <mergeCell ref="C10:D10"/>
    <mergeCell ref="C11:D11"/>
    <mergeCell ref="C12:D12"/>
    <mergeCell ref="C13:D13"/>
    <mergeCell ref="C14:D14"/>
    <mergeCell ref="M6:N6"/>
    <mergeCell ref="A6:A7"/>
    <mergeCell ref="I6:J6"/>
    <mergeCell ref="C8:D8"/>
    <mergeCell ref="B6:B7"/>
    <mergeCell ref="C6:D7"/>
    <mergeCell ref="E6:F6"/>
    <mergeCell ref="G6:H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Методист</cp:lastModifiedBy>
  <cp:lastPrinted>2018-11-05T13:07:35Z</cp:lastPrinted>
  <dcterms:created xsi:type="dcterms:W3CDTF">2011-06-13T08:19:19Z</dcterms:created>
  <dcterms:modified xsi:type="dcterms:W3CDTF">2019-01-16T15:10:45Z</dcterms:modified>
  <cp:category/>
  <cp:version/>
  <cp:contentType/>
  <cp:contentStatus/>
</cp:coreProperties>
</file>